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Przetarg na usługi leśne 2022\S.270.2.1.2022 II Przetarg na usługi leśne\DO PUBLIKACJI\Załącznik 1\Załącznik 1 z autosumowaniem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1" i="1" l="1"/>
  <c r="F90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51" i="1"/>
  <c r="L51" i="1" s="1"/>
  <c r="K48" i="1"/>
  <c r="L48" i="1" s="1"/>
  <c r="K43" i="1"/>
  <c r="L43" i="1" s="1"/>
  <c r="K38" i="1"/>
  <c r="L38" i="1" s="1"/>
  <c r="K33" i="1"/>
  <c r="L33" i="1"/>
  <c r="K32" i="1"/>
  <c r="L32" i="1"/>
  <c r="I52" i="1" l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1" i="1"/>
  <c r="I48" i="1"/>
  <c r="I43" i="1"/>
  <c r="I38" i="1"/>
  <c r="I33" i="1"/>
  <c r="I32" i="1"/>
</calcChain>
</file>

<file path=xl/sharedStrings.xml><?xml version="1.0" encoding="utf-8"?>
<sst xmlns="http://schemas.openxmlformats.org/spreadsheetml/2006/main" count="260" uniqueCount="171">
  <si>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</si>
  <si>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</si>
  <si>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</si>
  <si>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</si>
  <si>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</si>
  <si>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</si>
  <si>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</si>
  <si>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</si>
  <si>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</si>
  <si>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</si>
  <si>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</si>
  <si>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</si>
  <si>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</si>
  <si>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</si>
  <si>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</si>
  <si>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</si>
  <si>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</si>
  <si>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</si>
  <si>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</si>
  <si>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</si>
  <si>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</si>
  <si>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</si>
  <si>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</si>
  <si>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</si>
  <si>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</si>
  <si>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</si>
  <si>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</si>
  <si>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</si>
  <si>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</si>
  <si>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</si>
  <si>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</si>
  <si>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</si>
  <si>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</si>
  <si>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</si>
  <si>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</si>
  <si>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</si>
  <si>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</si>
  <si>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</si>
  <si>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</si>
  <si>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</si>
  <si>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</si>
  <si>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</si>
  <si>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</si>
  <si>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</si>
  <si>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</si>
  <si>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</si>
  <si>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</si>
  <si>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</si>
  <si>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</si>
  <si>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</si>
  <si>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</si>
  <si>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</si>
  <si>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</si>
  <si>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</si>
  <si>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</si>
  <si>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</si>
  <si>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</si>
  <si>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</si>
  <si>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</si>
  <si>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</si>
  <si>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</si>
  <si>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</si>
  <si>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</si>
  <si>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</si>
  <si>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83</t>
  </si>
  <si>
    <t>WYK-DOŁŚW</t>
  </si>
  <si>
    <t>Wykonanie dołków świdrem ręcznym z napędem spalinowym (z pomocnikiem).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</si>
  <si>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</si>
  <si>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</si>
  <si>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</si>
  <si>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</si>
  <si>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</si>
  <si>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</si>
  <si>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</si>
  <si>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</si>
  <si>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</si>
  <si>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</si>
  <si>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</si>
  <si>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</si>
  <si>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</si>
  <si>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</si>
  <si>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</si>
  <si>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</si>
  <si>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</si>
  <si>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</si>
  <si>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</si>
  <si>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</si>
  <si>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</si>
  <si>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</si>
  <si>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</si>
  <si>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</si>
  <si>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</si>
  <si>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</si>
  <si>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</si>
  <si>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</si>
  <si>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</si>
  <si>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</si>
  <si>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</si>
  <si>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</si>
  <si>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</si>
  <si>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</si>
  <si>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</si>
  <si>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</si>
  <si>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</si>
  <si>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</si>
  <si>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</si>
  <si>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</si>
  <si>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</si>
  <si>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</si>
  <si>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</si>
  <si>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</si>
  <si>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</si>
  <si>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</si>
  <si>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</si>
  <si>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</si>
  <si>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</si>
  <si>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</si>
  <si>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</si>
  <si>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</si>
  <si>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</si>
  <si>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</si>
  <si>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</si>
  <si>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</si>
  <si>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</si>
  <si>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</si>
  <si>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</si>
  <si>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</si>
  <si>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</si>
  <si>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H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</si>
  <si>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</si>
  <si>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</si>
  <si>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</si>
  <si>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</si>
  <si>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</si>
  <si>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</si>
  <si>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</si>
  <si>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</si>
  <si>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</si>
  <si>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</si>
  <si>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</si>
  <si>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</si>
  <si>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</si>
  <si>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</si>
  <si>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</si>
  <si>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</si>
  <si>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</si>
  <si>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</si>
  <si>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</si>
  <si>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</si>
  <si>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</si>
  <si>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</si>
  <si>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</si>
  <si>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</si>
  <si>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</si>
  <si>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</si>
  <si>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</si>
  <si>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</si>
  <si>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</si>
  <si>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</si>
  <si>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</si>
  <si>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</si>
  <si>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</si>
  <si>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</si>
  <si>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</si>
  <si>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</si>
  <si>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</si>
  <si>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</si>
  <si>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</si>
  <si>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</si>
  <si>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</si>
  <si>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Łochów w roku 2023 - postępowanie drugie''  składamy niniejszym ofertę na pakiet ZG.MIESZANY.02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</si>
</sst>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0"/>
  <sheetViews>
    <sheetView tabSelected="1" topLeftCell="A1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32" t="s">
        <v>144</v>
      </c>
      <c r="J2" s="32"/>
      <c r="K2" s="32"/>
      <c r="L2" s="32"/>
      <c r="M2" s="32"/>
      <c r="N2" s="32"/>
    </row>
    <row r="3" spans="2:14" s="1" customFormat="1" ht="28.7" customHeight="1" x14ac:dyDescent="0.2"/>
    <row r="4" spans="2:14" s="1" customFormat="1" ht="2.65" customHeight="1" x14ac:dyDescent="0.2">
      <c r="B4" s="29"/>
      <c r="C4" s="29"/>
      <c r="D4" s="29"/>
    </row>
    <row r="5" spans="2:14" s="1" customFormat="1" ht="28.7" customHeight="1" x14ac:dyDescent="0.2"/>
    <row r="6" spans="2:14" s="1" customFormat="1" ht="2.65" customHeight="1" x14ac:dyDescent="0.2">
      <c r="B6" s="29"/>
      <c r="C6" s="29"/>
      <c r="D6" s="29"/>
    </row>
    <row r="7" spans="2:14" s="1" customFormat="1" ht="28.7" customHeight="1" x14ac:dyDescent="0.2"/>
    <row r="8" spans="2:14" s="1" customFormat="1" ht="5.25" customHeight="1" x14ac:dyDescent="0.2">
      <c r="B8" s="29"/>
      <c r="C8" s="29"/>
      <c r="D8" s="29"/>
    </row>
    <row r="9" spans="2:14" s="1" customFormat="1" ht="4.3499999999999996" customHeight="1" x14ac:dyDescent="0.2"/>
    <row r="10" spans="2:14" s="1" customFormat="1" ht="6.95" customHeight="1" x14ac:dyDescent="0.2">
      <c r="B10" s="31" t="s">
        <v>145</v>
      </c>
      <c r="C10" s="31"/>
      <c r="D10" s="31"/>
    </row>
    <row r="11" spans="2:14" s="1" customFormat="1" ht="12.2" customHeight="1" x14ac:dyDescent="0.2">
      <c r="B11" s="31"/>
      <c r="C11" s="31"/>
      <c r="D11" s="31"/>
      <c r="G11" s="30" t="s">
        <v>146</v>
      </c>
      <c r="H11" s="30"/>
      <c r="I11" s="30"/>
      <c r="J11" s="30"/>
      <c r="K11" s="30"/>
      <c r="L11" s="30"/>
      <c r="M11" s="30"/>
    </row>
    <row r="12" spans="2:14" s="1" customFormat="1" ht="7.9" customHeight="1" x14ac:dyDescent="0.2">
      <c r="G12" s="30"/>
      <c r="H12" s="30"/>
      <c r="I12" s="30"/>
      <c r="J12" s="30"/>
      <c r="K12" s="30"/>
      <c r="L12" s="30"/>
      <c r="M12" s="30"/>
    </row>
    <row r="13" spans="2:14" s="1" customFormat="1" ht="20.25" customHeight="1" x14ac:dyDescent="0.2"/>
    <row r="14" spans="2:14" s="1" customFormat="1" ht="24" customHeight="1" x14ac:dyDescent="0.2">
      <c r="E14" s="26" t="s">
        <v>147</v>
      </c>
      <c r="F14" s="26"/>
      <c r="G14" s="26"/>
    </row>
    <row r="15" spans="2:14" s="1" customFormat="1" ht="43.15" customHeight="1" x14ac:dyDescent="0.2"/>
    <row r="16" spans="2:14" s="1" customFormat="1" ht="20.85" customHeight="1" x14ac:dyDescent="0.2">
      <c r="B16" s="10" t="s">
        <v>148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149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150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151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1" t="s">
        <v>170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2" s="1" customFormat="1" ht="2.65" customHeight="1" x14ac:dyDescent="0.2"/>
    <row r="26" spans="2:12" s="1" customFormat="1" ht="53.25" customHeight="1" x14ac:dyDescent="0.2">
      <c r="B26" s="18" t="s">
        <v>152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23" t="s">
        <v>153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2" s="1" customFormat="1" ht="5.25" customHeight="1" x14ac:dyDescent="0.2"/>
    <row r="31" spans="2:12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542</v>
      </c>
      <c r="H32" s="11"/>
      <c r="I32" s="11">
        <f>ROUND((G32*H32),2)</f>
        <v>0</v>
      </c>
      <c r="J32" s="12">
        <v>8</v>
      </c>
      <c r="K32" s="13">
        <f>ROUND(G32*H32*(J32/100),2)</f>
        <v>0</v>
      </c>
      <c r="L32" s="14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1795</v>
      </c>
      <c r="H33" s="11"/>
      <c r="I33" s="11">
        <f>ROUND((G33*H33),2)</f>
        <v>0</v>
      </c>
      <c r="J33" s="12">
        <v>8</v>
      </c>
      <c r="K33" s="13">
        <f>ROUND(G33*H33*(J33/100),2)</f>
        <v>0</v>
      </c>
      <c r="L33" s="14">
        <f>I33+K33</f>
        <v>0</v>
      </c>
    </row>
    <row r="34" spans="2:12" s="1" customFormat="1" ht="3.2" customHeight="1" x14ac:dyDescent="0.2"/>
    <row r="35" spans="2:12" s="1" customFormat="1" ht="18.2" customHeight="1" x14ac:dyDescent="0.2">
      <c r="B35" s="23" t="s">
        <v>154</v>
      </c>
      <c r="C35" s="23"/>
      <c r="D35" s="23"/>
      <c r="E35" s="23"/>
      <c r="F35" s="23"/>
      <c r="G35" s="23"/>
      <c r="H35" s="23"/>
      <c r="I35" s="23"/>
      <c r="J35" s="23"/>
      <c r="K35" s="23"/>
    </row>
    <row r="36" spans="2:12" s="1" customFormat="1" ht="5.25" customHeight="1" x14ac:dyDescent="0.2"/>
    <row r="37" spans="2:12" s="1" customFormat="1" ht="49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9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970</v>
      </c>
      <c r="H38" s="11"/>
      <c r="I38" s="11">
        <f>ROUND((G38*H38),2)</f>
        <v>0</v>
      </c>
      <c r="J38" s="12">
        <v>8</v>
      </c>
      <c r="K38" s="13">
        <f>ROUND(G38*H38*(J38/100),2)</f>
        <v>0</v>
      </c>
      <c r="L38" s="14">
        <f>I38+K38</f>
        <v>0</v>
      </c>
    </row>
    <row r="39" spans="2:12" s="1" customFormat="1" ht="3.2" customHeight="1" x14ac:dyDescent="0.2"/>
    <row r="40" spans="2:12" s="1" customFormat="1" ht="18.2" customHeight="1" x14ac:dyDescent="0.2">
      <c r="B40" s="23" t="s">
        <v>155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2" s="1" customFormat="1" ht="5.25" customHeight="1" x14ac:dyDescent="0.2"/>
    <row r="42" spans="2:12" s="1" customFormat="1" ht="60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9" t="s">
        <v>10</v>
      </c>
    </row>
    <row r="43" spans="2:12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242</v>
      </c>
      <c r="H43" s="11"/>
      <c r="I43" s="11">
        <f>ROUND((G43*H43),2)</f>
        <v>0</v>
      </c>
      <c r="J43" s="12">
        <v>8</v>
      </c>
      <c r="K43" s="13">
        <f>ROUND(G43*H43*(J43/100),2)</f>
        <v>0</v>
      </c>
      <c r="L43" s="14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23" t="s">
        <v>156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2" s="1" customFormat="1" ht="5.25" customHeight="1" x14ac:dyDescent="0.2"/>
    <row r="47" spans="2:12" s="1" customFormat="1" ht="56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9" t="s">
        <v>10</v>
      </c>
    </row>
    <row r="48" spans="2:12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530</v>
      </c>
      <c r="H48" s="11"/>
      <c r="I48" s="11">
        <f>ROUND((G48*H48),2)</f>
        <v>0</v>
      </c>
      <c r="J48" s="12">
        <v>8</v>
      </c>
      <c r="K48" s="13">
        <f>ROUND(G48*H48*(J48/100),2)</f>
        <v>0</v>
      </c>
      <c r="L48" s="14">
        <f>I48+K48</f>
        <v>0</v>
      </c>
    </row>
    <row r="49" spans="2:12" s="1" customFormat="1" ht="9" customHeight="1" x14ac:dyDescent="0.2"/>
    <row r="50" spans="2:12" s="1" customFormat="1" ht="61.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9" t="s">
        <v>10</v>
      </c>
    </row>
    <row r="51" spans="2:12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11"/>
      <c r="I51" s="11">
        <f>ROUND((G51*H51),2)</f>
        <v>0</v>
      </c>
      <c r="J51" s="12">
        <v>8</v>
      </c>
      <c r="K51" s="13">
        <f>ROUND(G51*H51*(J51/100),2)</f>
        <v>0</v>
      </c>
      <c r="L51" s="14">
        <f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11"/>
      <c r="I52" s="11">
        <f t="shared" ref="I52:I88" si="0">ROUND((G52*H52),2)</f>
        <v>0</v>
      </c>
      <c r="J52" s="12">
        <v>8</v>
      </c>
      <c r="K52" s="13">
        <f t="shared" ref="K52:K88" si="1">ROUND(G52*H52*(J52/100),2)</f>
        <v>0</v>
      </c>
      <c r="L52" s="14">
        <f t="shared" ref="L52:L88" si="2">I52+K52</f>
        <v>0</v>
      </c>
    </row>
    <row r="53" spans="2:12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14</v>
      </c>
      <c r="G53" s="8">
        <v>10</v>
      </c>
      <c r="H53" s="11"/>
      <c r="I53" s="11">
        <f t="shared" si="0"/>
        <v>0</v>
      </c>
      <c r="J53" s="12">
        <v>8</v>
      </c>
      <c r="K53" s="13">
        <f t="shared" si="1"/>
        <v>0</v>
      </c>
      <c r="L53" s="14">
        <f t="shared" si="2"/>
        <v>0</v>
      </c>
    </row>
    <row r="54" spans="2:12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1.57</v>
      </c>
      <c r="H54" s="11"/>
      <c r="I54" s="11">
        <f t="shared" si="0"/>
        <v>0</v>
      </c>
      <c r="J54" s="12">
        <v>8</v>
      </c>
      <c r="K54" s="13">
        <f t="shared" si="1"/>
        <v>0</v>
      </c>
      <c r="L54" s="14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8">
        <v>8.83</v>
      </c>
      <c r="H55" s="11"/>
      <c r="I55" s="11">
        <f t="shared" si="0"/>
        <v>0</v>
      </c>
      <c r="J55" s="12">
        <v>8</v>
      </c>
      <c r="K55" s="13">
        <f t="shared" si="1"/>
        <v>0</v>
      </c>
      <c r="L55" s="14">
        <f t="shared" si="2"/>
        <v>0</v>
      </c>
    </row>
    <row r="56" spans="2:12" s="1" customFormat="1" ht="38.85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30</v>
      </c>
      <c r="G56" s="8">
        <v>9.02</v>
      </c>
      <c r="H56" s="11"/>
      <c r="I56" s="11">
        <f t="shared" si="0"/>
        <v>0</v>
      </c>
      <c r="J56" s="12">
        <v>8</v>
      </c>
      <c r="K56" s="13">
        <f t="shared" si="1"/>
        <v>0</v>
      </c>
      <c r="L56" s="14">
        <f t="shared" si="2"/>
        <v>0</v>
      </c>
    </row>
    <row r="57" spans="2:12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1570</v>
      </c>
      <c r="H57" s="11"/>
      <c r="I57" s="11">
        <f t="shared" si="0"/>
        <v>0</v>
      </c>
      <c r="J57" s="12">
        <v>8</v>
      </c>
      <c r="K57" s="13">
        <f t="shared" si="1"/>
        <v>0</v>
      </c>
      <c r="L57" s="14">
        <f t="shared" si="2"/>
        <v>0</v>
      </c>
    </row>
    <row r="58" spans="2:12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40</v>
      </c>
      <c r="G58" s="8">
        <v>230</v>
      </c>
      <c r="H58" s="11"/>
      <c r="I58" s="11">
        <f t="shared" si="0"/>
        <v>0</v>
      </c>
      <c r="J58" s="12">
        <v>8</v>
      </c>
      <c r="K58" s="13">
        <f t="shared" si="1"/>
        <v>0</v>
      </c>
      <c r="L58" s="14">
        <f t="shared" si="2"/>
        <v>0</v>
      </c>
    </row>
    <row r="59" spans="2:12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30</v>
      </c>
      <c r="G59" s="8">
        <v>2.5299999999999998</v>
      </c>
      <c r="H59" s="11"/>
      <c r="I59" s="11">
        <f t="shared" si="0"/>
        <v>0</v>
      </c>
      <c r="J59" s="12">
        <v>8</v>
      </c>
      <c r="K59" s="13">
        <f t="shared" si="1"/>
        <v>0</v>
      </c>
      <c r="L59" s="14">
        <f t="shared" si="2"/>
        <v>0</v>
      </c>
    </row>
    <row r="60" spans="2:12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0.51</v>
      </c>
      <c r="H60" s="11"/>
      <c r="I60" s="11">
        <f t="shared" si="0"/>
        <v>0</v>
      </c>
      <c r="J60" s="12">
        <v>8</v>
      </c>
      <c r="K60" s="13">
        <f t="shared" si="1"/>
        <v>0</v>
      </c>
      <c r="L60" s="14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64.39</v>
      </c>
      <c r="H61" s="11"/>
      <c r="I61" s="11">
        <f t="shared" si="0"/>
        <v>0</v>
      </c>
      <c r="J61" s="12">
        <v>8</v>
      </c>
      <c r="K61" s="13">
        <f t="shared" si="1"/>
        <v>0</v>
      </c>
      <c r="L61" s="14">
        <f t="shared" si="2"/>
        <v>0</v>
      </c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28.77</v>
      </c>
      <c r="H62" s="11"/>
      <c r="I62" s="11">
        <f t="shared" si="0"/>
        <v>0</v>
      </c>
      <c r="J62" s="12">
        <v>8</v>
      </c>
      <c r="K62" s="13">
        <f t="shared" si="1"/>
        <v>0</v>
      </c>
      <c r="L62" s="14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54</v>
      </c>
      <c r="G63" s="8">
        <v>37.770000000000003</v>
      </c>
      <c r="H63" s="11"/>
      <c r="I63" s="11">
        <f t="shared" si="0"/>
        <v>0</v>
      </c>
      <c r="J63" s="12">
        <v>8</v>
      </c>
      <c r="K63" s="13">
        <f t="shared" si="1"/>
        <v>0</v>
      </c>
      <c r="L63" s="14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54</v>
      </c>
      <c r="G64" s="8">
        <v>10.5</v>
      </c>
      <c r="H64" s="11"/>
      <c r="I64" s="11">
        <f t="shared" si="0"/>
        <v>0</v>
      </c>
      <c r="J64" s="12">
        <v>8</v>
      </c>
      <c r="K64" s="13">
        <f t="shared" si="1"/>
        <v>0</v>
      </c>
      <c r="L64" s="14">
        <f t="shared" si="2"/>
        <v>0</v>
      </c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50</v>
      </c>
      <c r="G65" s="8">
        <v>1.92</v>
      </c>
      <c r="H65" s="11"/>
      <c r="I65" s="11">
        <f t="shared" si="0"/>
        <v>0</v>
      </c>
      <c r="J65" s="12">
        <v>8</v>
      </c>
      <c r="K65" s="13">
        <f t="shared" si="1"/>
        <v>0</v>
      </c>
      <c r="L65" s="14">
        <f t="shared" si="2"/>
        <v>0</v>
      </c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50</v>
      </c>
      <c r="G66" s="8">
        <v>16.809999999999999</v>
      </c>
      <c r="H66" s="11"/>
      <c r="I66" s="11">
        <f t="shared" si="0"/>
        <v>0</v>
      </c>
      <c r="J66" s="12">
        <v>8</v>
      </c>
      <c r="K66" s="13">
        <f t="shared" si="1"/>
        <v>0</v>
      </c>
      <c r="L66" s="14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50</v>
      </c>
      <c r="G67" s="8">
        <v>37.049999999999997</v>
      </c>
      <c r="H67" s="11"/>
      <c r="I67" s="11">
        <f t="shared" si="0"/>
        <v>0</v>
      </c>
      <c r="J67" s="12">
        <v>8</v>
      </c>
      <c r="K67" s="13">
        <f t="shared" si="1"/>
        <v>0</v>
      </c>
      <c r="L67" s="14">
        <f t="shared" si="2"/>
        <v>0</v>
      </c>
    </row>
    <row r="68" spans="2:12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50</v>
      </c>
      <c r="G68" s="8">
        <v>2.4900000000000002</v>
      </c>
      <c r="H68" s="11"/>
      <c r="I68" s="11">
        <f t="shared" si="0"/>
        <v>0</v>
      </c>
      <c r="J68" s="12">
        <v>8</v>
      </c>
      <c r="K68" s="13">
        <f t="shared" si="1"/>
        <v>0</v>
      </c>
      <c r="L68" s="14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50</v>
      </c>
      <c r="G69" s="8">
        <v>41.25</v>
      </c>
      <c r="H69" s="11"/>
      <c r="I69" s="11">
        <f t="shared" si="0"/>
        <v>0</v>
      </c>
      <c r="J69" s="12">
        <v>8</v>
      </c>
      <c r="K69" s="13">
        <f t="shared" si="1"/>
        <v>0</v>
      </c>
      <c r="L69" s="14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50</v>
      </c>
      <c r="G70" s="8">
        <v>1.85</v>
      </c>
      <c r="H70" s="11"/>
      <c r="I70" s="11">
        <f t="shared" si="0"/>
        <v>0</v>
      </c>
      <c r="J70" s="12">
        <v>8</v>
      </c>
      <c r="K70" s="13">
        <f t="shared" si="1"/>
        <v>0</v>
      </c>
      <c r="L70" s="14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50</v>
      </c>
      <c r="G71" s="8">
        <v>99.45</v>
      </c>
      <c r="H71" s="11"/>
      <c r="I71" s="11">
        <f t="shared" si="0"/>
        <v>0</v>
      </c>
      <c r="J71" s="12">
        <v>8</v>
      </c>
      <c r="K71" s="13">
        <f t="shared" si="1"/>
        <v>0</v>
      </c>
      <c r="L71" s="14">
        <f t="shared" si="2"/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30</v>
      </c>
      <c r="G72" s="8">
        <v>16.05</v>
      </c>
      <c r="H72" s="11"/>
      <c r="I72" s="11">
        <f t="shared" si="0"/>
        <v>0</v>
      </c>
      <c r="J72" s="12">
        <v>8</v>
      </c>
      <c r="K72" s="13">
        <f t="shared" si="1"/>
        <v>0</v>
      </c>
      <c r="L72" s="14">
        <f t="shared" si="2"/>
        <v>0</v>
      </c>
    </row>
    <row r="73" spans="2:12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30</v>
      </c>
      <c r="G73" s="8">
        <v>8.4700000000000006</v>
      </c>
      <c r="H73" s="11"/>
      <c r="I73" s="11">
        <f t="shared" si="0"/>
        <v>0</v>
      </c>
      <c r="J73" s="12">
        <v>8</v>
      </c>
      <c r="K73" s="13">
        <f t="shared" si="1"/>
        <v>0</v>
      </c>
      <c r="L73" s="14">
        <f t="shared" si="2"/>
        <v>0</v>
      </c>
    </row>
    <row r="74" spans="2:12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30</v>
      </c>
      <c r="G74" s="8">
        <v>12.09</v>
      </c>
      <c r="H74" s="11"/>
      <c r="I74" s="11">
        <f t="shared" si="0"/>
        <v>0</v>
      </c>
      <c r="J74" s="12">
        <v>8</v>
      </c>
      <c r="K74" s="13">
        <f t="shared" si="1"/>
        <v>0</v>
      </c>
      <c r="L74" s="14">
        <f t="shared" si="2"/>
        <v>0</v>
      </c>
    </row>
    <row r="75" spans="2:12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50</v>
      </c>
      <c r="G75" s="8">
        <v>0.73</v>
      </c>
      <c r="H75" s="11"/>
      <c r="I75" s="11">
        <f t="shared" si="0"/>
        <v>0</v>
      </c>
      <c r="J75" s="12">
        <v>8</v>
      </c>
      <c r="K75" s="13">
        <f t="shared" si="1"/>
        <v>0</v>
      </c>
      <c r="L75" s="14">
        <f t="shared" si="2"/>
        <v>0</v>
      </c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30</v>
      </c>
      <c r="G76" s="8">
        <v>12.91</v>
      </c>
      <c r="H76" s="11"/>
      <c r="I76" s="11">
        <f t="shared" si="0"/>
        <v>0</v>
      </c>
      <c r="J76" s="12">
        <v>8</v>
      </c>
      <c r="K76" s="13">
        <f t="shared" si="1"/>
        <v>0</v>
      </c>
      <c r="L76" s="14">
        <f t="shared" si="2"/>
        <v>0</v>
      </c>
    </row>
    <row r="77" spans="2:12" s="1" customFormat="1" ht="28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50</v>
      </c>
      <c r="G77" s="8">
        <v>123.53</v>
      </c>
      <c r="H77" s="11"/>
      <c r="I77" s="11">
        <f t="shared" si="0"/>
        <v>0</v>
      </c>
      <c r="J77" s="12">
        <v>8</v>
      </c>
      <c r="K77" s="13">
        <f t="shared" si="1"/>
        <v>0</v>
      </c>
      <c r="L77" s="14">
        <f t="shared" si="2"/>
        <v>0</v>
      </c>
    </row>
    <row r="78" spans="2:12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106</v>
      </c>
      <c r="G78" s="8">
        <v>376</v>
      </c>
      <c r="H78" s="11"/>
      <c r="I78" s="11">
        <f t="shared" si="0"/>
        <v>0</v>
      </c>
      <c r="J78" s="12">
        <v>8</v>
      </c>
      <c r="K78" s="13">
        <f t="shared" si="1"/>
        <v>0</v>
      </c>
      <c r="L78" s="14">
        <f t="shared" si="2"/>
        <v>0</v>
      </c>
    </row>
    <row r="79" spans="2:12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106</v>
      </c>
      <c r="G79" s="8">
        <v>7</v>
      </c>
      <c r="H79" s="11"/>
      <c r="I79" s="11">
        <f t="shared" si="0"/>
        <v>0</v>
      </c>
      <c r="J79" s="12">
        <v>8</v>
      </c>
      <c r="K79" s="13">
        <f t="shared" si="1"/>
        <v>0</v>
      </c>
      <c r="L79" s="14">
        <f t="shared" si="2"/>
        <v>0</v>
      </c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40</v>
      </c>
      <c r="G80" s="8">
        <v>20</v>
      </c>
      <c r="H80" s="11"/>
      <c r="I80" s="11">
        <f t="shared" si="0"/>
        <v>0</v>
      </c>
      <c r="J80" s="12">
        <v>8</v>
      </c>
      <c r="K80" s="13">
        <f t="shared" si="1"/>
        <v>0</v>
      </c>
      <c r="L80" s="14">
        <f t="shared" si="2"/>
        <v>0</v>
      </c>
    </row>
    <row r="81" spans="2:13" s="1" customFormat="1" ht="28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40</v>
      </c>
      <c r="G81" s="8">
        <v>20</v>
      </c>
      <c r="H81" s="11"/>
      <c r="I81" s="11">
        <f t="shared" si="0"/>
        <v>0</v>
      </c>
      <c r="J81" s="12">
        <v>8</v>
      </c>
      <c r="K81" s="13">
        <f t="shared" si="1"/>
        <v>0</v>
      </c>
      <c r="L81" s="14">
        <f t="shared" si="2"/>
        <v>0</v>
      </c>
    </row>
    <row r="82" spans="2:13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106</v>
      </c>
      <c r="G82" s="8">
        <v>130</v>
      </c>
      <c r="H82" s="11"/>
      <c r="I82" s="11">
        <f t="shared" si="0"/>
        <v>0</v>
      </c>
      <c r="J82" s="12">
        <v>8</v>
      </c>
      <c r="K82" s="13">
        <f t="shared" si="1"/>
        <v>0</v>
      </c>
      <c r="L82" s="14">
        <f t="shared" si="2"/>
        <v>0</v>
      </c>
    </row>
    <row r="83" spans="2:13" s="1" customFormat="1" ht="28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106</v>
      </c>
      <c r="G83" s="8">
        <v>238</v>
      </c>
      <c r="H83" s="11"/>
      <c r="I83" s="11">
        <f t="shared" si="0"/>
        <v>0</v>
      </c>
      <c r="J83" s="12">
        <v>8</v>
      </c>
      <c r="K83" s="13">
        <f t="shared" si="1"/>
        <v>0</v>
      </c>
      <c r="L83" s="14">
        <f t="shared" si="2"/>
        <v>0</v>
      </c>
    </row>
    <row r="84" spans="2:13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54</v>
      </c>
      <c r="G84" s="8">
        <v>9.76</v>
      </c>
      <c r="H84" s="11"/>
      <c r="I84" s="11">
        <f t="shared" si="0"/>
        <v>0</v>
      </c>
      <c r="J84" s="12">
        <v>8</v>
      </c>
      <c r="K84" s="13">
        <f t="shared" si="1"/>
        <v>0</v>
      </c>
      <c r="L84" s="14">
        <f t="shared" si="2"/>
        <v>0</v>
      </c>
    </row>
    <row r="85" spans="2:13" s="1" customFormat="1" ht="28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128</v>
      </c>
      <c r="G85" s="8">
        <v>32</v>
      </c>
      <c r="H85" s="11"/>
      <c r="I85" s="11">
        <f t="shared" si="0"/>
        <v>0</v>
      </c>
      <c r="J85" s="12">
        <v>8</v>
      </c>
      <c r="K85" s="13">
        <f t="shared" si="1"/>
        <v>0</v>
      </c>
      <c r="L85" s="14">
        <f t="shared" si="2"/>
        <v>0</v>
      </c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128</v>
      </c>
      <c r="G86" s="8">
        <v>332</v>
      </c>
      <c r="H86" s="11"/>
      <c r="I86" s="11">
        <f t="shared" si="0"/>
        <v>0</v>
      </c>
      <c r="J86" s="12">
        <v>8</v>
      </c>
      <c r="K86" s="13">
        <f t="shared" si="1"/>
        <v>0</v>
      </c>
      <c r="L86" s="14">
        <f t="shared" si="2"/>
        <v>0</v>
      </c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128</v>
      </c>
      <c r="G87" s="8">
        <v>3</v>
      </c>
      <c r="H87" s="11"/>
      <c r="I87" s="11">
        <f t="shared" si="0"/>
        <v>0</v>
      </c>
      <c r="J87" s="12">
        <v>8</v>
      </c>
      <c r="K87" s="13">
        <f t="shared" si="1"/>
        <v>0</v>
      </c>
      <c r="L87" s="14">
        <f t="shared" si="2"/>
        <v>0</v>
      </c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128</v>
      </c>
      <c r="G88" s="8">
        <v>95</v>
      </c>
      <c r="H88" s="11"/>
      <c r="I88" s="11">
        <f t="shared" si="0"/>
        <v>0</v>
      </c>
      <c r="J88" s="12">
        <v>8</v>
      </c>
      <c r="K88" s="13">
        <f t="shared" si="1"/>
        <v>0</v>
      </c>
      <c r="L88" s="14">
        <f t="shared" si="2"/>
        <v>0</v>
      </c>
    </row>
    <row r="89" spans="2:13" s="1" customFormat="1" ht="55.9" customHeight="1" x14ac:dyDescent="0.2">
      <c r="I89" s="15"/>
      <c r="J89" s="15"/>
      <c r="K89" s="15"/>
      <c r="L89" s="15"/>
    </row>
    <row r="90" spans="2:13" s="1" customFormat="1" ht="21.4" customHeight="1" x14ac:dyDescent="0.2">
      <c r="B90" s="25" t="s">
        <v>138</v>
      </c>
      <c r="C90" s="25"/>
      <c r="D90" s="25"/>
      <c r="E90" s="25"/>
      <c r="F90" s="27">
        <f>SUM(I51:I88,I48,I43,I38,I33,I32)</f>
        <v>0</v>
      </c>
      <c r="G90" s="28"/>
      <c r="H90" s="28"/>
      <c r="I90" s="28"/>
      <c r="J90" s="28"/>
      <c r="K90" s="28"/>
      <c r="L90" s="28"/>
    </row>
    <row r="91" spans="2:13" s="1" customFormat="1" ht="21.4" customHeight="1" x14ac:dyDescent="0.2">
      <c r="B91" s="25" t="s">
        <v>139</v>
      </c>
      <c r="C91" s="25"/>
      <c r="D91" s="25"/>
      <c r="E91" s="25"/>
      <c r="F91" s="27">
        <f>SUM(L51:L88,L48,L43,L38,L33,L32)</f>
        <v>0</v>
      </c>
      <c r="G91" s="27"/>
      <c r="H91" s="27"/>
      <c r="I91" s="27"/>
      <c r="J91" s="27"/>
      <c r="K91" s="27"/>
      <c r="L91" s="27"/>
    </row>
    <row r="92" spans="2:13" s="1" customFormat="1" ht="11.1" customHeight="1" x14ac:dyDescent="0.2"/>
    <row r="93" spans="2:13" s="1" customFormat="1" ht="61.35" customHeight="1" x14ac:dyDescent="0.2">
      <c r="B93" s="18" t="s">
        <v>157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</row>
    <row r="94" spans="2:13" s="1" customFormat="1" ht="2.65" customHeight="1" x14ac:dyDescent="0.2"/>
    <row r="95" spans="2:13" s="1" customFormat="1" ht="89.1" customHeight="1" x14ac:dyDescent="0.2">
      <c r="B95" s="18" t="s">
        <v>158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</row>
    <row r="96" spans="2:13" s="1" customFormat="1" ht="5.25" customHeight="1" x14ac:dyDescent="0.2"/>
    <row r="97" spans="2:13" s="1" customFormat="1" ht="89.1" customHeight="1" x14ac:dyDescent="0.2">
      <c r="B97" s="18" t="s">
        <v>159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</row>
    <row r="98" spans="2:13" s="1" customFormat="1" ht="5.25" customHeight="1" x14ac:dyDescent="0.2"/>
    <row r="99" spans="2:13" s="1" customFormat="1" ht="37.9" customHeight="1" x14ac:dyDescent="0.2">
      <c r="B99" s="16" t="s">
        <v>140</v>
      </c>
      <c r="C99" s="16"/>
      <c r="D99" s="16"/>
      <c r="E99" s="16"/>
      <c r="F99" s="19" t="s">
        <v>141</v>
      </c>
      <c r="G99" s="19"/>
      <c r="H99" s="19"/>
      <c r="I99" s="19"/>
      <c r="J99" s="19"/>
      <c r="K99" s="19"/>
      <c r="L99" s="19"/>
    </row>
    <row r="100" spans="2:13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3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3" s="1" customFormat="1" ht="28.7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3" s="1" customFormat="1" ht="28.7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3" s="1" customFormat="1" ht="2.65" customHeight="1" x14ac:dyDescent="0.2"/>
    <row r="105" spans="2:13" s="1" customFormat="1" ht="171" customHeight="1" x14ac:dyDescent="0.2">
      <c r="B105" s="18" t="s">
        <v>160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</row>
    <row r="106" spans="2:13" s="1" customFormat="1" ht="2.65" customHeight="1" x14ac:dyDescent="0.2"/>
    <row r="107" spans="2:13" s="1" customFormat="1" ht="33.6" customHeight="1" x14ac:dyDescent="0.2">
      <c r="B107" s="21" t="s">
        <v>161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</row>
    <row r="108" spans="2:13" s="1" customFormat="1" ht="2.65" customHeight="1" x14ac:dyDescent="0.2"/>
    <row r="109" spans="2:13" s="1" customFormat="1" ht="37.9" customHeight="1" x14ac:dyDescent="0.2">
      <c r="B109" s="16" t="s">
        <v>142</v>
      </c>
      <c r="C109" s="16"/>
      <c r="D109" s="16"/>
      <c r="E109" s="16"/>
      <c r="F109" s="24" t="s">
        <v>143</v>
      </c>
      <c r="G109" s="24"/>
      <c r="H109" s="24"/>
      <c r="I109" s="24"/>
      <c r="J109" s="24"/>
      <c r="K109" s="24"/>
      <c r="L109" s="24"/>
    </row>
    <row r="110" spans="2:13" s="1" customFormat="1" ht="28.7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3" s="1" customFormat="1" ht="28.7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3" s="1" customFormat="1" ht="28.7" customHeight="1" x14ac:dyDescent="0.2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3" s="1" customFormat="1" ht="28.7" customHeight="1" x14ac:dyDescent="0.2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3" s="1" customFormat="1" ht="2.65" customHeight="1" x14ac:dyDescent="0.2"/>
    <row r="115" spans="2:13" s="1" customFormat="1" ht="130.69999999999999" customHeight="1" x14ac:dyDescent="0.2">
      <c r="B115" s="18" t="s">
        <v>162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</row>
    <row r="116" spans="2:13" s="1" customFormat="1" ht="2.65" customHeight="1" x14ac:dyDescent="0.2"/>
    <row r="117" spans="2:13" s="1" customFormat="1" ht="47.45" customHeight="1" x14ac:dyDescent="0.2">
      <c r="B117" s="18" t="s">
        <v>163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</row>
    <row r="118" spans="2:13" s="1" customFormat="1" ht="2.65" customHeight="1" x14ac:dyDescent="0.2"/>
    <row r="119" spans="2:13" s="1" customFormat="1" ht="47.45" customHeight="1" x14ac:dyDescent="0.2">
      <c r="B119" s="18" t="s">
        <v>164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</row>
    <row r="120" spans="2:13" s="1" customFormat="1" ht="2.65" customHeight="1" x14ac:dyDescent="0.2"/>
    <row r="121" spans="2:13" s="1" customFormat="1" ht="33.6" customHeight="1" x14ac:dyDescent="0.2">
      <c r="B121" s="18" t="s">
        <v>165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</row>
    <row r="122" spans="2:13" s="1" customFormat="1" ht="2.65" customHeight="1" x14ac:dyDescent="0.2"/>
    <row r="123" spans="2:13" s="1" customFormat="1" ht="116.85" customHeight="1" x14ac:dyDescent="0.2">
      <c r="B123" s="18" t="s">
        <v>166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</row>
    <row r="124" spans="2:13" s="1" customFormat="1" ht="2.65" customHeight="1" x14ac:dyDescent="0.2"/>
    <row r="125" spans="2:13" s="1" customFormat="1" ht="82.5" customHeight="1" x14ac:dyDescent="0.2">
      <c r="B125" s="18" t="s">
        <v>167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</row>
    <row r="126" spans="2:13" s="1" customFormat="1" ht="86.85" customHeight="1" x14ac:dyDescent="0.2"/>
    <row r="127" spans="2:13" s="1" customFormat="1" ht="17.649999999999999" customHeight="1" x14ac:dyDescent="0.2">
      <c r="I127" s="20" t="s">
        <v>168</v>
      </c>
      <c r="J127" s="20"/>
    </row>
    <row r="128" spans="2:13" s="1" customFormat="1" ht="145.15" customHeight="1" x14ac:dyDescent="0.2"/>
    <row r="129" spans="2:10" s="1" customFormat="1" ht="81.599999999999994" customHeight="1" x14ac:dyDescent="0.2">
      <c r="B129" s="22" t="s">
        <v>169</v>
      </c>
      <c r="C129" s="22"/>
      <c r="D129" s="22"/>
      <c r="E129" s="22"/>
      <c r="F129" s="22"/>
      <c r="G129" s="22"/>
      <c r="H129" s="22"/>
      <c r="I129" s="22"/>
      <c r="J129" s="22"/>
    </row>
    <row r="130" spans="2:10" s="1" customFormat="1" ht="28.7" customHeight="1" x14ac:dyDescent="0.2"/>
  </sheetData>
  <mergeCells count="50">
    <mergeCell ref="I2:N2"/>
    <mergeCell ref="B4:D4"/>
    <mergeCell ref="B40:K40"/>
    <mergeCell ref="B45:K45"/>
    <mergeCell ref="B6:D6"/>
    <mergeCell ref="B8:D8"/>
    <mergeCell ref="G11:M12"/>
    <mergeCell ref="B10:D11"/>
    <mergeCell ref="B93:M93"/>
    <mergeCell ref="B95:M95"/>
    <mergeCell ref="E14:G14"/>
    <mergeCell ref="F90:L90"/>
    <mergeCell ref="F91:L91"/>
    <mergeCell ref="B129:J129"/>
    <mergeCell ref="B24:L24"/>
    <mergeCell ref="B26:L26"/>
    <mergeCell ref="B29:K29"/>
    <mergeCell ref="B35:K35"/>
    <mergeCell ref="B97:M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B90:E90"/>
    <mergeCell ref="B91:E91"/>
    <mergeCell ref="I127:J127"/>
    <mergeCell ref="B119:M119"/>
    <mergeCell ref="B121:M121"/>
    <mergeCell ref="B123:M123"/>
    <mergeCell ref="B125:M125"/>
    <mergeCell ref="B115:M115"/>
    <mergeCell ref="B117:M117"/>
    <mergeCell ref="F112:L112"/>
    <mergeCell ref="F113:L113"/>
    <mergeCell ref="F99:L99"/>
    <mergeCell ref="B100:E100"/>
    <mergeCell ref="B101:E101"/>
    <mergeCell ref="B102:E102"/>
    <mergeCell ref="B103:E103"/>
    <mergeCell ref="B105:M105"/>
    <mergeCell ref="B107:M107"/>
    <mergeCell ref="B109:E109"/>
    <mergeCell ref="B110:E110"/>
    <mergeCell ref="B111:E111"/>
    <mergeCell ref="B112:E112"/>
    <mergeCell ref="B113:E11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2022-10-20T07:45:14Z</dcterms:created>
  <dcterms:modified xsi:type="dcterms:W3CDTF">2022-12-01T12:09:20Z</dcterms:modified>
</cp:coreProperties>
</file>